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2-2023\1) výzva\"/>
    </mc:Choice>
  </mc:AlternateContent>
  <xr:revisionPtr revIDLastSave="0" documentId="13_ncr:1_{87FB16E0-907D-47BE-BE7E-07351C18C8B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1" l="1"/>
  <c r="G39" i="1"/>
  <c r="G40" i="1"/>
  <c r="K39" i="1"/>
  <c r="J40" i="1"/>
  <c r="K40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43" i="1" l="1"/>
  <c r="I43" i="1"/>
</calcChain>
</file>

<file path=xl/sharedStrings.xml><?xml version="1.0" encoding="utf-8"?>
<sst xmlns="http://schemas.openxmlformats.org/spreadsheetml/2006/main" count="167" uniqueCount="116">
  <si>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</si>
  <si>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</si>
  <si>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</si>
  <si>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</si>
  <si>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</si>
  <si>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</si>
  <si>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</si>
  <si>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</si>
  <si>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</si>
  <si>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</si>
  <si>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</si>
  <si>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</si>
  <si>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</si>
  <si>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</si>
  <si>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</si>
  <si>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</si>
  <si>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>39525100-9  - Prachovky</t>
  </si>
  <si>
    <t>39525800-6 - Úklidové hadry</t>
  </si>
  <si>
    <t xml:space="preserve">39811100-1 - Osvěžovače vzduchu </t>
  </si>
  <si>
    <t xml:space="preserve">39830000-9 - Čistící prostředky </t>
  </si>
  <si>
    <t xml:space="preserve">39831000-6 - Prací prostředky </t>
  </si>
  <si>
    <t>39831250-3 - Máchací roztoky</t>
  </si>
  <si>
    <t>39831300-9 - Čisticí prostředky na podlahy</t>
  </si>
  <si>
    <t>39831600-2 - Čisticí prostředky pro WC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</si>
  <si>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</si>
  <si>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</si>
  <si>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</si>
  <si>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</si>
  <si>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</si>
  <si>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</si>
  <si>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</si>
  <si>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</si>
  <si>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</si>
  <si>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</si>
  <si>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</si>
  <si>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</si>
  <si>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</si>
  <si>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</si>
  <si>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</si>
  <si>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ECO MYCÍ PROSTŘEDEK NA PODLAHY</t>
  </si>
  <si>
    <t>ks</t>
  </si>
  <si>
    <t>ECO MYCÍ PROSTŘ. WC - gel</t>
  </si>
  <si>
    <t>Toaletní papír v roli</t>
  </si>
  <si>
    <t>ks 
(role)</t>
  </si>
  <si>
    <t>Role, toal. papír 2-vsrtvý, 100% celuloza, min. 200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</si>
  <si>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</si>
  <si>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</si>
  <si>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</si>
  <si>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</si>
  <si>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 NA NÁDOBÍ</t>
  </si>
  <si>
    <t>Tekutý přípravek na ruční mytí nádobí, odstraňování mastnoty i ve studené vodě.
Náplň 1 - 1,5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</si>
  <si>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</si>
  <si>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</si>
  <si>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</si>
  <si>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</si>
  <si>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WC - extra účinný</t>
  </si>
  <si>
    <t>Extra účinný čistič v rozprašovači. Použití: k odstranění nečistot a  vodního kamene. 
Náplň 0,75 - 1 l.</t>
  </si>
  <si>
    <t>MYCÍ PROSTŘ. WC - leštící, gel</t>
  </si>
  <si>
    <t>Dezinfekční a leštící přípravek - gel, rozpustný ve vodě. Použití: k odstranění nečistot a  vodního kamene v toaletě. Náplň 0,75 - 1 l.</t>
  </si>
  <si>
    <t>MYCÍ PROSTŘ. WC -  závěs + náplň</t>
  </si>
  <si>
    <t>WC gel (závěs + náplň) - náplň 0,4 l - 0,5 l. Tekutý vysoce viskozní, hustota 0,95 - 1,05 g/cm3.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</si>
  <si>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</si>
  <si>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</si>
  <si>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</si>
  <si>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</si>
  <si>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MÝDLO TEKUTÉ - s aplikátorem</t>
  </si>
  <si>
    <t>Husté tekuté mýdlo s glycerinem, s přírodními výtažky, balení s aplikátorem. Náplň 0,75 - 1 l.</t>
  </si>
  <si>
    <t>KRÉM NA RUCE</t>
  </si>
  <si>
    <t xml:space="preserve">Ochranný a regenerační krém, náplň 100 ml - 150 ml. </t>
  </si>
  <si>
    <t>AVIVÁŽ</t>
  </si>
  <si>
    <t>Aviváž, náplň 5 - 6 l.</t>
  </si>
  <si>
    <t>PRACÍ GEL</t>
  </si>
  <si>
    <t>Určen na barevné prádlo, náplň 2,5 - 3 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</si>
  <si>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</si>
  <si>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</si>
  <si>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Čistič oken s rozprašovačem</t>
  </si>
  <si>
    <t>Čistič oken s obsahem alkoholu - s rozprašovačem - pH: 7,0 - 9,0. Náplň 0,5 - 1 l.</t>
  </si>
  <si>
    <t>ČISTÍCÍ PŘÍPRAVKY NA SPORÁKY A TROUBY - spray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</si>
  <si>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</si>
  <si>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Vinylové rukavice - L</t>
  </si>
  <si>
    <t>balení</t>
  </si>
  <si>
    <t>Velikost L. Balení 100 - 120 ks.</t>
  </si>
  <si>
    <t>Rukavice gumové - L</t>
  </si>
  <si>
    <t>pár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</si>
  <si>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</si>
  <si>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</si>
  <si>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</si>
  <si>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Sáčky na odpadky</t>
  </si>
  <si>
    <t>role</t>
  </si>
  <si>
    <t>50 x 60 cm - 30 litrů. Tloušťka min. 6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</si>
  <si>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</si>
  <si>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</si>
  <si>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>Průmyslové utěrky papírové</t>
  </si>
  <si>
    <t xml:space="preserve">balení </t>
  </si>
  <si>
    <t>Papírová utěrka v roli, bílá, 2 vrstvá, návin min. 120 m. Balení 6 - 8 ks.</t>
  </si>
  <si>
    <t>Sprchový závěs</t>
  </si>
  <si>
    <t>Závěsy do sprch polyester 180 x 200 mm.</t>
  </si>
  <si>
    <t xml:space="preserve">Hadr na podlahu  </t>
  </si>
  <si>
    <t>Z netkaného textilu (vizkóza), rozměr 60 x 70 (oranžový).</t>
  </si>
  <si>
    <t>Rozměr min. 52 x 90 cm nebo 60 x 80 cm, klasický tkaný (bílý). Složení: 75% bavlny, 25% viskózy.</t>
  </si>
  <si>
    <t xml:space="preserve"> Minimální rozměr 54 x 65 cm, klasický tkaný (bílý). Složení: 75% bavlny, 25% viskózy.</t>
  </si>
  <si>
    <t xml:space="preserve">Prachovka </t>
  </si>
  <si>
    <t>40 x 40 cm, klasická utěrka švédská z mikrovlákna.</t>
  </si>
  <si>
    <t>Houba tvarovaná velká</t>
  </si>
  <si>
    <t>12 x 7 x 4,5 cm, na jedné straně abrazivní vrstva.</t>
  </si>
  <si>
    <t>Drátěnka</t>
  </si>
  <si>
    <t>Spirálová nerez, balení 1-2 ks.</t>
  </si>
  <si>
    <t xml:space="preserve">Souprava WC - plast </t>
  </si>
  <si>
    <t>Kartáč + odkapávací stojan (držák).</t>
  </si>
  <si>
    <t>Příloha č. 2 Kupní smlouvy - technická specifikace
Čisticí prostředky a hygienické potřeby (II.) 032 - 2023</t>
  </si>
  <si>
    <t>Samostatná faktura</t>
  </si>
  <si>
    <t>NE</t>
  </si>
  <si>
    <t>Dagmar Keglerová, 
Tel.: 606 665 155, 
E-mail: keglerov@skm.zcu.cz</t>
  </si>
  <si>
    <t>Borská 53, 
301 00 Plzeň,
VŠ kolej</t>
  </si>
  <si>
    <r>
      <t xml:space="preserve">Čistič toalet. Vysoce účinný. Použití: k čištění keramických povrchů. Založené na přírodní bázi a na bázi neutrálních tenzidů. Náplň 0,75 - 1 l. Ekologický hypoalergenní čisticí přípravek.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</si>
  <si>
    <r>
      <t xml:space="preserve">Univerzální čistící prostředek. Použití: pro údržbu všech omyvatelných ploch a podlah. Jako jsou plovoucí podlahy, dlažba, laminát, parkety, linoleum atd. Založené na přírodní bázi a na bázi neutrálních tenzidů. Náplň 1 - 1,5 l. 
Ekologický hypoalergenní čisticí přípravek. 
</t>
    </r>
    <r>
      <rPr>
        <b/>
        <sz val="11"/>
        <color theme="1"/>
        <rFont val="Calibri"/>
        <family val="2"/>
        <charset val="238"/>
        <scheme val="minor"/>
      </rPr>
      <t>Ekologicky šetrný výrobek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</si>
</sst>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9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0"/>
  <sheetViews>
    <sheetView tabSelected="1" zoomScale="80" zoomScaleNormal="80" workbookViewId="0">
      <selection activeCell="I7" sqref="I7"/>
    </sheetView>
  </sheetViews>
  <sheetFormatPr defaultRowHeight="14.4" x14ac:dyDescent="0.3"/>
  <cols>
    <col min="1" max="1" width="1.44140625" style="1" bestFit="1" customWidth="1"/>
    <col min="2" max="2" width="5.5546875" style="1" bestFit="1" customWidth="1"/>
    <col min="3" max="3" width="42.6640625" style="5" customWidth="1"/>
    <col min="4" max="4" width="9.5546875" style="92" bestFit="1" customWidth="1"/>
    <col min="5" max="5" width="9" style="4" bestFit="1" customWidth="1"/>
    <col min="6" max="6" width="125" style="5" customWidth="1"/>
    <col min="7" max="7" width="17.6640625" style="5" hidden="1" customWidth="1"/>
    <col min="8" max="8" width="24" style="1" bestFit="1" customWidth="1"/>
    <col min="9" max="9" width="23.33203125" style="1" customWidth="1"/>
    <col min="10" max="10" width="20.5546875" style="1" bestFit="1" customWidth="1"/>
    <col min="11" max="11" width="19.5546875" style="1" bestFit="1" customWidth="1"/>
    <col min="12" max="12" width="23.5546875" style="1" bestFit="1" customWidth="1"/>
    <col min="13" max="13" width="19" style="1" bestFit="1" customWidth="1"/>
    <col min="14" max="14" width="28.33203125" style="1" hidden="1" customWidth="1"/>
    <col min="15" max="15" width="21" style="1" hidden="1" customWidth="1"/>
    <col min="16" max="16" width="35.44140625" style="1" customWidth="1"/>
    <col min="17" max="17" width="30.88671875" style="1" customWidth="1"/>
    <col min="18" max="18" width="25.44140625" style="1" customWidth="1"/>
    <col min="19" max="19" width="11.5546875" style="1" hidden="1" customWidth="1"/>
    <col min="20" max="20" width="62.33203125" style="6" customWidth="1"/>
    <col min="21" max="16384" width="8.88671875" style="1"/>
  </cols>
  <sheetData>
    <row r="1" spans="1:20" ht="36" customHeight="1" x14ac:dyDescent="0.3">
      <c r="B1" s="2" t="s">
        <v>109</v>
      </c>
      <c r="C1" s="3"/>
      <c r="D1" s="3"/>
    </row>
    <row r="2" spans="1:20" ht="20.100000000000001" customHeight="1" x14ac:dyDescent="0.3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6" x14ac:dyDescent="0.3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5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5">
      <c r="B5" s="21"/>
      <c r="C5" s="22"/>
      <c r="D5" s="23"/>
      <c r="E5" s="23"/>
      <c r="F5" s="9"/>
      <c r="G5" s="24"/>
      <c r="I5" s="25" t="s">
        <v>2</v>
      </c>
      <c r="T5" s="26"/>
    </row>
    <row r="6" spans="1:20" ht="58.8" thickTop="1" thickBot="1" x14ac:dyDescent="0.35">
      <c r="B6" s="27" t="s">
        <v>3</v>
      </c>
      <c r="C6" s="28" t="s">
        <v>25</v>
      </c>
      <c r="D6" s="28" t="s">
        <v>4</v>
      </c>
      <c r="E6" s="28" t="s">
        <v>26</v>
      </c>
      <c r="F6" s="28" t="s">
        <v>27</v>
      </c>
      <c r="G6" s="28" t="s">
        <v>28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29</v>
      </c>
      <c r="M6" s="28" t="s">
        <v>30</v>
      </c>
      <c r="N6" s="28" t="s">
        <v>37</v>
      </c>
      <c r="O6" s="28" t="s">
        <v>31</v>
      </c>
      <c r="P6" s="30" t="s">
        <v>32</v>
      </c>
      <c r="Q6" s="28" t="s">
        <v>33</v>
      </c>
      <c r="R6" s="28" t="s">
        <v>38</v>
      </c>
      <c r="S6" s="28" t="s">
        <v>34</v>
      </c>
      <c r="T6" s="28" t="s">
        <v>35</v>
      </c>
    </row>
    <row r="7" spans="1:20" ht="74.25" customHeight="1" thickTop="1" x14ac:dyDescent="0.3">
      <c r="A7" s="31"/>
      <c r="B7" s="32">
        <v>1</v>
      </c>
      <c r="C7" s="33" t="s">
        <v>39</v>
      </c>
      <c r="D7" s="34">
        <v>40</v>
      </c>
      <c r="E7" s="35" t="s">
        <v>40</v>
      </c>
      <c r="F7" s="36" t="s">
        <v>115</v>
      </c>
      <c r="G7" s="37">
        <f t="shared" ref="G7:G40" si="0">D7*H7</f>
        <v>2800</v>
      </c>
      <c r="H7" s="38">
        <v>70</v>
      </c>
      <c r="I7" s="93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110</v>
      </c>
      <c r="M7" s="42" t="s">
        <v>111</v>
      </c>
      <c r="N7" s="43"/>
      <c r="O7" s="43"/>
      <c r="P7" s="44" t="s">
        <v>112</v>
      </c>
      <c r="Q7" s="44" t="s">
        <v>113</v>
      </c>
      <c r="R7" s="45">
        <v>14</v>
      </c>
      <c r="S7" s="43"/>
      <c r="T7" s="35" t="s">
        <v>22</v>
      </c>
    </row>
    <row r="8" spans="1:20" ht="69" customHeight="1" x14ac:dyDescent="0.3">
      <c r="B8" s="46">
        <v>2</v>
      </c>
      <c r="C8" s="47" t="s">
        <v>41</v>
      </c>
      <c r="D8" s="48">
        <v>40</v>
      </c>
      <c r="E8" s="49" t="s">
        <v>40</v>
      </c>
      <c r="F8" s="50" t="s">
        <v>114</v>
      </c>
      <c r="G8" s="51">
        <f t="shared" si="0"/>
        <v>1880</v>
      </c>
      <c r="H8" s="52">
        <v>47</v>
      </c>
      <c r="I8" s="94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23</v>
      </c>
    </row>
    <row r="9" spans="1:20" ht="38.25" customHeight="1" x14ac:dyDescent="0.3">
      <c r="B9" s="46">
        <v>3</v>
      </c>
      <c r="C9" s="47" t="s">
        <v>42</v>
      </c>
      <c r="D9" s="48">
        <v>2000</v>
      </c>
      <c r="E9" s="49" t="s">
        <v>43</v>
      </c>
      <c r="F9" s="60" t="s">
        <v>44</v>
      </c>
      <c r="G9" s="51">
        <f t="shared" si="0"/>
        <v>16000</v>
      </c>
      <c r="H9" s="52">
        <v>8</v>
      </c>
      <c r="I9" s="94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15</v>
      </c>
    </row>
    <row r="10" spans="1:20" ht="39.75" customHeight="1" x14ac:dyDescent="0.3">
      <c r="B10" s="46">
        <v>4</v>
      </c>
      <c r="C10" s="47" t="s">
        <v>45</v>
      </c>
      <c r="D10" s="48">
        <v>20</v>
      </c>
      <c r="E10" s="49" t="s">
        <v>40</v>
      </c>
      <c r="F10" s="60" t="s">
        <v>46</v>
      </c>
      <c r="G10" s="51">
        <f t="shared" si="0"/>
        <v>1220</v>
      </c>
      <c r="H10" s="52">
        <v>61</v>
      </c>
      <c r="I10" s="94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22</v>
      </c>
    </row>
    <row r="11" spans="1:20" ht="59.25" customHeight="1" x14ac:dyDescent="0.3">
      <c r="B11" s="46">
        <v>5</v>
      </c>
      <c r="C11" s="47" t="s">
        <v>47</v>
      </c>
      <c r="D11" s="48">
        <v>20</v>
      </c>
      <c r="E11" s="49" t="s">
        <v>40</v>
      </c>
      <c r="F11" s="60" t="s">
        <v>48</v>
      </c>
      <c r="G11" s="51">
        <f t="shared" si="0"/>
        <v>1500</v>
      </c>
      <c r="H11" s="52">
        <v>75</v>
      </c>
      <c r="I11" s="94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19</v>
      </c>
    </row>
    <row r="12" spans="1:20" ht="38.25" customHeight="1" x14ac:dyDescent="0.3">
      <c r="B12" s="46">
        <v>6</v>
      </c>
      <c r="C12" s="47" t="s">
        <v>49</v>
      </c>
      <c r="D12" s="48">
        <v>20</v>
      </c>
      <c r="E12" s="49" t="s">
        <v>40</v>
      </c>
      <c r="F12" s="61" t="s">
        <v>50</v>
      </c>
      <c r="G12" s="51">
        <f t="shared" si="0"/>
        <v>500</v>
      </c>
      <c r="H12" s="52">
        <v>25</v>
      </c>
      <c r="I12" s="94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24</v>
      </c>
    </row>
    <row r="13" spans="1:20" ht="41.25" customHeight="1" x14ac:dyDescent="0.3">
      <c r="B13" s="46">
        <v>7</v>
      </c>
      <c r="C13" s="47" t="s">
        <v>51</v>
      </c>
      <c r="D13" s="48">
        <v>40</v>
      </c>
      <c r="E13" s="49" t="s">
        <v>40</v>
      </c>
      <c r="F13" s="61" t="s">
        <v>52</v>
      </c>
      <c r="G13" s="51">
        <f t="shared" si="0"/>
        <v>2000</v>
      </c>
      <c r="H13" s="52">
        <v>50</v>
      </c>
      <c r="I13" s="94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19</v>
      </c>
    </row>
    <row r="14" spans="1:20" ht="32.25" customHeight="1" x14ac:dyDescent="0.3">
      <c r="B14" s="46">
        <v>8</v>
      </c>
      <c r="C14" s="47" t="s">
        <v>53</v>
      </c>
      <c r="D14" s="48">
        <v>40</v>
      </c>
      <c r="E14" s="49" t="s">
        <v>40</v>
      </c>
      <c r="F14" s="60" t="s">
        <v>54</v>
      </c>
      <c r="G14" s="51">
        <f t="shared" si="0"/>
        <v>2160</v>
      </c>
      <c r="H14" s="52">
        <v>54</v>
      </c>
      <c r="I14" s="94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19</v>
      </c>
    </row>
    <row r="15" spans="1:20" ht="42" customHeight="1" x14ac:dyDescent="0.3">
      <c r="B15" s="46">
        <v>9</v>
      </c>
      <c r="C15" s="47" t="s">
        <v>55</v>
      </c>
      <c r="D15" s="48">
        <v>40</v>
      </c>
      <c r="E15" s="49" t="s">
        <v>40</v>
      </c>
      <c r="F15" s="61" t="s">
        <v>56</v>
      </c>
      <c r="G15" s="51">
        <f t="shared" si="0"/>
        <v>3000</v>
      </c>
      <c r="H15" s="52">
        <v>75</v>
      </c>
      <c r="I15" s="94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23</v>
      </c>
    </row>
    <row r="16" spans="1:20" ht="20.25" customHeight="1" x14ac:dyDescent="0.3">
      <c r="B16" s="46">
        <v>10</v>
      </c>
      <c r="C16" s="47" t="s">
        <v>57</v>
      </c>
      <c r="D16" s="48">
        <v>40</v>
      </c>
      <c r="E16" s="49" t="s">
        <v>40</v>
      </c>
      <c r="F16" s="61" t="s">
        <v>58</v>
      </c>
      <c r="G16" s="51">
        <f t="shared" si="0"/>
        <v>1400</v>
      </c>
      <c r="H16" s="52">
        <v>35</v>
      </c>
      <c r="I16" s="94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23</v>
      </c>
    </row>
    <row r="17" spans="2:20" ht="20.25" customHeight="1" x14ac:dyDescent="0.3">
      <c r="B17" s="46">
        <v>11</v>
      </c>
      <c r="C17" s="47" t="s">
        <v>59</v>
      </c>
      <c r="D17" s="48">
        <v>20</v>
      </c>
      <c r="E17" s="49" t="s">
        <v>40</v>
      </c>
      <c r="F17" s="61" t="s">
        <v>60</v>
      </c>
      <c r="G17" s="51">
        <f t="shared" si="0"/>
        <v>1100</v>
      </c>
      <c r="H17" s="52">
        <v>55</v>
      </c>
      <c r="I17" s="94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23</v>
      </c>
    </row>
    <row r="18" spans="2:20" ht="20.25" customHeight="1" x14ac:dyDescent="0.3">
      <c r="B18" s="46">
        <v>12</v>
      </c>
      <c r="C18" s="47" t="s">
        <v>61</v>
      </c>
      <c r="D18" s="48">
        <v>5</v>
      </c>
      <c r="E18" s="49" t="s">
        <v>40</v>
      </c>
      <c r="F18" s="61" t="s">
        <v>62</v>
      </c>
      <c r="G18" s="51">
        <f t="shared" si="0"/>
        <v>125</v>
      </c>
      <c r="H18" s="52">
        <v>25</v>
      </c>
      <c r="I18" s="94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18</v>
      </c>
    </row>
    <row r="19" spans="2:20" ht="20.25" customHeight="1" x14ac:dyDescent="0.3">
      <c r="B19" s="46">
        <v>13</v>
      </c>
      <c r="C19" s="47" t="s">
        <v>63</v>
      </c>
      <c r="D19" s="48">
        <v>10</v>
      </c>
      <c r="E19" s="49" t="s">
        <v>40</v>
      </c>
      <c r="F19" s="60" t="s">
        <v>64</v>
      </c>
      <c r="G19" s="51">
        <f t="shared" si="0"/>
        <v>240</v>
      </c>
      <c r="H19" s="52">
        <v>24</v>
      </c>
      <c r="I19" s="94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18</v>
      </c>
    </row>
    <row r="20" spans="2:20" ht="20.25" customHeight="1" x14ac:dyDescent="0.3">
      <c r="B20" s="46">
        <v>14</v>
      </c>
      <c r="C20" s="47" t="s">
        <v>65</v>
      </c>
      <c r="D20" s="48">
        <v>10</v>
      </c>
      <c r="E20" s="49" t="s">
        <v>40</v>
      </c>
      <c r="F20" s="61" t="s">
        <v>66</v>
      </c>
      <c r="G20" s="51">
        <f t="shared" si="0"/>
        <v>300</v>
      </c>
      <c r="H20" s="52">
        <v>30</v>
      </c>
      <c r="I20" s="94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19</v>
      </c>
    </row>
    <row r="21" spans="2:20" ht="20.25" customHeight="1" x14ac:dyDescent="0.3">
      <c r="B21" s="46">
        <v>15</v>
      </c>
      <c r="C21" s="47" t="s">
        <v>67</v>
      </c>
      <c r="D21" s="48">
        <v>20</v>
      </c>
      <c r="E21" s="49" t="s">
        <v>40</v>
      </c>
      <c r="F21" s="61" t="s">
        <v>68</v>
      </c>
      <c r="G21" s="51">
        <f t="shared" si="0"/>
        <v>400</v>
      </c>
      <c r="H21" s="52">
        <v>20</v>
      </c>
      <c r="I21" s="94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19</v>
      </c>
    </row>
    <row r="22" spans="2:20" ht="20.25" customHeight="1" x14ac:dyDescent="0.3">
      <c r="B22" s="46">
        <v>16</v>
      </c>
      <c r="C22" s="47" t="s">
        <v>69</v>
      </c>
      <c r="D22" s="48">
        <v>2</v>
      </c>
      <c r="E22" s="49" t="s">
        <v>40</v>
      </c>
      <c r="F22" s="61" t="s">
        <v>70</v>
      </c>
      <c r="G22" s="51">
        <f t="shared" si="0"/>
        <v>140</v>
      </c>
      <c r="H22" s="52">
        <v>70</v>
      </c>
      <c r="I22" s="94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21</v>
      </c>
    </row>
    <row r="23" spans="2:20" ht="20.25" customHeight="1" x14ac:dyDescent="0.3">
      <c r="B23" s="46">
        <v>17</v>
      </c>
      <c r="C23" s="47" t="s">
        <v>71</v>
      </c>
      <c r="D23" s="48">
        <v>2</v>
      </c>
      <c r="E23" s="49" t="s">
        <v>40</v>
      </c>
      <c r="F23" s="61" t="s">
        <v>72</v>
      </c>
      <c r="G23" s="51">
        <f t="shared" si="0"/>
        <v>220</v>
      </c>
      <c r="H23" s="52">
        <v>110</v>
      </c>
      <c r="I23" s="94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20</v>
      </c>
    </row>
    <row r="24" spans="2:20" ht="54.75" customHeight="1" x14ac:dyDescent="0.3">
      <c r="B24" s="46">
        <v>18</v>
      </c>
      <c r="C24" s="47" t="s">
        <v>73</v>
      </c>
      <c r="D24" s="48">
        <v>20</v>
      </c>
      <c r="E24" s="49" t="s">
        <v>40</v>
      </c>
      <c r="F24" s="61" t="s">
        <v>74</v>
      </c>
      <c r="G24" s="51">
        <f t="shared" si="0"/>
        <v>1600</v>
      </c>
      <c r="H24" s="52">
        <v>80</v>
      </c>
      <c r="I24" s="94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19</v>
      </c>
    </row>
    <row r="25" spans="2:20" ht="27" customHeight="1" x14ac:dyDescent="0.3">
      <c r="B25" s="46">
        <v>19</v>
      </c>
      <c r="C25" s="60" t="s">
        <v>75</v>
      </c>
      <c r="D25" s="48">
        <v>10</v>
      </c>
      <c r="E25" s="49" t="s">
        <v>40</v>
      </c>
      <c r="F25" s="60" t="s">
        <v>76</v>
      </c>
      <c r="G25" s="51">
        <f t="shared" si="0"/>
        <v>400</v>
      </c>
      <c r="H25" s="52">
        <v>40</v>
      </c>
      <c r="I25" s="94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19</v>
      </c>
    </row>
    <row r="26" spans="2:20" ht="39" customHeight="1" x14ac:dyDescent="0.3">
      <c r="B26" s="46">
        <v>20</v>
      </c>
      <c r="C26" s="47" t="s">
        <v>77</v>
      </c>
      <c r="D26" s="48">
        <v>10</v>
      </c>
      <c r="E26" s="49" t="s">
        <v>40</v>
      </c>
      <c r="F26" s="61" t="s">
        <v>78</v>
      </c>
      <c r="G26" s="51">
        <f t="shared" si="0"/>
        <v>700</v>
      </c>
      <c r="H26" s="52">
        <v>70</v>
      </c>
      <c r="I26" s="94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19</v>
      </c>
    </row>
    <row r="27" spans="2:20" ht="24" customHeight="1" x14ac:dyDescent="0.3">
      <c r="B27" s="46">
        <v>21</v>
      </c>
      <c r="C27" s="47" t="s">
        <v>79</v>
      </c>
      <c r="D27" s="48">
        <v>3</v>
      </c>
      <c r="E27" s="49" t="s">
        <v>80</v>
      </c>
      <c r="F27" s="61" t="s">
        <v>81</v>
      </c>
      <c r="G27" s="51">
        <f t="shared" si="0"/>
        <v>300</v>
      </c>
      <c r="H27" s="52">
        <v>100</v>
      </c>
      <c r="I27" s="94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12</v>
      </c>
    </row>
    <row r="28" spans="2:20" ht="21" customHeight="1" x14ac:dyDescent="0.3">
      <c r="B28" s="46">
        <v>22</v>
      </c>
      <c r="C28" s="47" t="s">
        <v>82</v>
      </c>
      <c r="D28" s="48">
        <v>50</v>
      </c>
      <c r="E28" s="49" t="s">
        <v>83</v>
      </c>
      <c r="F28" s="61" t="s">
        <v>84</v>
      </c>
      <c r="G28" s="51">
        <f t="shared" si="0"/>
        <v>900</v>
      </c>
      <c r="H28" s="52">
        <v>18</v>
      </c>
      <c r="I28" s="94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12</v>
      </c>
    </row>
    <row r="29" spans="2:20" ht="21" customHeight="1" x14ac:dyDescent="0.3">
      <c r="B29" s="46">
        <v>23</v>
      </c>
      <c r="C29" s="47" t="s">
        <v>85</v>
      </c>
      <c r="D29" s="48">
        <v>40</v>
      </c>
      <c r="E29" s="49" t="s">
        <v>83</v>
      </c>
      <c r="F29" s="61" t="s">
        <v>86</v>
      </c>
      <c r="G29" s="51">
        <f t="shared" si="0"/>
        <v>1440</v>
      </c>
      <c r="H29" s="52">
        <v>36</v>
      </c>
      <c r="I29" s="94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12</v>
      </c>
    </row>
    <row r="30" spans="2:20" ht="18.75" customHeight="1" x14ac:dyDescent="0.3">
      <c r="B30" s="46">
        <v>24</v>
      </c>
      <c r="C30" s="47" t="s">
        <v>87</v>
      </c>
      <c r="D30" s="48">
        <v>50</v>
      </c>
      <c r="E30" s="49" t="s">
        <v>88</v>
      </c>
      <c r="F30" s="61" t="s">
        <v>89</v>
      </c>
      <c r="G30" s="51">
        <f t="shared" si="0"/>
        <v>1000</v>
      </c>
      <c r="H30" s="52">
        <v>20</v>
      </c>
      <c r="I30" s="94"/>
      <c r="J30" s="53">
        <f t="shared" si="3"/>
        <v>0</v>
      </c>
      <c r="K30" s="54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49" t="s">
        <v>13</v>
      </c>
    </row>
    <row r="31" spans="2:20" ht="36.75" customHeight="1" x14ac:dyDescent="0.3">
      <c r="B31" s="46">
        <v>25</v>
      </c>
      <c r="C31" s="47" t="s">
        <v>90</v>
      </c>
      <c r="D31" s="48">
        <v>50</v>
      </c>
      <c r="E31" s="49" t="s">
        <v>88</v>
      </c>
      <c r="F31" s="61" t="s">
        <v>91</v>
      </c>
      <c r="G31" s="51">
        <f t="shared" si="0"/>
        <v>1500</v>
      </c>
      <c r="H31" s="52">
        <v>30</v>
      </c>
      <c r="I31" s="94"/>
      <c r="J31" s="53">
        <f t="shared" si="3"/>
        <v>0</v>
      </c>
      <c r="K31" s="54" t="str">
        <f t="shared" si="4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49" t="s">
        <v>13</v>
      </c>
    </row>
    <row r="32" spans="2:20" ht="21.75" customHeight="1" x14ac:dyDescent="0.3">
      <c r="B32" s="46">
        <v>26</v>
      </c>
      <c r="C32" s="60" t="s">
        <v>92</v>
      </c>
      <c r="D32" s="48">
        <v>2</v>
      </c>
      <c r="E32" s="49" t="s">
        <v>93</v>
      </c>
      <c r="F32" s="60" t="s">
        <v>94</v>
      </c>
      <c r="G32" s="51">
        <f t="shared" si="0"/>
        <v>840</v>
      </c>
      <c r="H32" s="52">
        <v>420</v>
      </c>
      <c r="I32" s="94"/>
      <c r="J32" s="53">
        <f t="shared" si="3"/>
        <v>0</v>
      </c>
      <c r="K32" s="54" t="str">
        <f t="shared" si="4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49" t="s">
        <v>14</v>
      </c>
    </row>
    <row r="33" spans="2:20" ht="21.75" customHeight="1" x14ac:dyDescent="0.3">
      <c r="B33" s="46">
        <v>27</v>
      </c>
      <c r="C33" s="47" t="s">
        <v>95</v>
      </c>
      <c r="D33" s="48">
        <v>30</v>
      </c>
      <c r="E33" s="49" t="s">
        <v>40</v>
      </c>
      <c r="F33" s="60" t="s">
        <v>96</v>
      </c>
      <c r="G33" s="51">
        <f t="shared" si="0"/>
        <v>3300</v>
      </c>
      <c r="H33" s="52">
        <v>110</v>
      </c>
      <c r="I33" s="94"/>
      <c r="J33" s="53">
        <f t="shared" si="3"/>
        <v>0</v>
      </c>
      <c r="K33" s="54" t="str">
        <f t="shared" si="4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49" t="s">
        <v>19</v>
      </c>
    </row>
    <row r="34" spans="2:20" ht="21.75" customHeight="1" x14ac:dyDescent="0.3">
      <c r="B34" s="46">
        <v>28</v>
      </c>
      <c r="C34" s="47" t="s">
        <v>97</v>
      </c>
      <c r="D34" s="48">
        <v>20</v>
      </c>
      <c r="E34" s="49" t="s">
        <v>40</v>
      </c>
      <c r="F34" s="60" t="s">
        <v>98</v>
      </c>
      <c r="G34" s="51">
        <f t="shared" si="0"/>
        <v>360</v>
      </c>
      <c r="H34" s="52">
        <v>18</v>
      </c>
      <c r="I34" s="94"/>
      <c r="J34" s="53">
        <f t="shared" si="3"/>
        <v>0</v>
      </c>
      <c r="K34" s="54" t="str">
        <f t="shared" si="4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49" t="s">
        <v>17</v>
      </c>
    </row>
    <row r="35" spans="2:20" ht="21.75" customHeight="1" x14ac:dyDescent="0.3">
      <c r="B35" s="46">
        <v>29</v>
      </c>
      <c r="C35" s="47" t="s">
        <v>97</v>
      </c>
      <c r="D35" s="48">
        <v>20</v>
      </c>
      <c r="E35" s="49" t="s">
        <v>40</v>
      </c>
      <c r="F35" s="60" t="s">
        <v>99</v>
      </c>
      <c r="G35" s="51">
        <f t="shared" si="0"/>
        <v>800</v>
      </c>
      <c r="H35" s="52">
        <v>40</v>
      </c>
      <c r="I35" s="94"/>
      <c r="J35" s="53">
        <f t="shared" si="3"/>
        <v>0</v>
      </c>
      <c r="K35" s="54" t="str">
        <f t="shared" si="4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49" t="s">
        <v>17</v>
      </c>
    </row>
    <row r="36" spans="2:20" ht="21.75" customHeight="1" x14ac:dyDescent="0.3">
      <c r="B36" s="46">
        <v>30</v>
      </c>
      <c r="C36" s="47" t="s">
        <v>97</v>
      </c>
      <c r="D36" s="48">
        <v>20</v>
      </c>
      <c r="E36" s="49" t="s">
        <v>40</v>
      </c>
      <c r="F36" s="62" t="s">
        <v>100</v>
      </c>
      <c r="G36" s="51">
        <f t="shared" si="0"/>
        <v>600</v>
      </c>
      <c r="H36" s="52">
        <v>30</v>
      </c>
      <c r="I36" s="94"/>
      <c r="J36" s="53">
        <f t="shared" si="3"/>
        <v>0</v>
      </c>
      <c r="K36" s="54" t="str">
        <f t="shared" si="4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49" t="s">
        <v>17</v>
      </c>
    </row>
    <row r="37" spans="2:20" ht="21.75" customHeight="1" x14ac:dyDescent="0.3">
      <c r="B37" s="46">
        <v>31</v>
      </c>
      <c r="C37" s="47" t="s">
        <v>101</v>
      </c>
      <c r="D37" s="48">
        <v>20</v>
      </c>
      <c r="E37" s="49" t="s">
        <v>40</v>
      </c>
      <c r="F37" s="62" t="s">
        <v>102</v>
      </c>
      <c r="G37" s="51">
        <f t="shared" si="0"/>
        <v>480</v>
      </c>
      <c r="H37" s="52">
        <v>24</v>
      </c>
      <c r="I37" s="94"/>
      <c r="J37" s="53">
        <f t="shared" si="3"/>
        <v>0</v>
      </c>
      <c r="K37" s="54" t="str">
        <f t="shared" si="4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49" t="s">
        <v>16</v>
      </c>
    </row>
    <row r="38" spans="2:20" ht="21.75" customHeight="1" x14ac:dyDescent="0.3">
      <c r="B38" s="46">
        <v>32</v>
      </c>
      <c r="C38" s="47" t="s">
        <v>103</v>
      </c>
      <c r="D38" s="48">
        <v>20</v>
      </c>
      <c r="E38" s="49" t="s">
        <v>40</v>
      </c>
      <c r="F38" s="61" t="s">
        <v>104</v>
      </c>
      <c r="G38" s="51">
        <f t="shared" si="0"/>
        <v>200</v>
      </c>
      <c r="H38" s="52">
        <v>10</v>
      </c>
      <c r="I38" s="94"/>
      <c r="J38" s="53">
        <f t="shared" si="3"/>
        <v>0</v>
      </c>
      <c r="K38" s="54" t="str">
        <f t="shared" si="4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49" t="s">
        <v>19</v>
      </c>
    </row>
    <row r="39" spans="2:20" ht="21.75" customHeight="1" x14ac:dyDescent="0.3">
      <c r="B39" s="46">
        <v>33</v>
      </c>
      <c r="C39" s="47" t="s">
        <v>105</v>
      </c>
      <c r="D39" s="48">
        <v>40</v>
      </c>
      <c r="E39" s="49" t="s">
        <v>40</v>
      </c>
      <c r="F39" s="61" t="s">
        <v>106</v>
      </c>
      <c r="G39" s="51">
        <f t="shared" si="0"/>
        <v>440</v>
      </c>
      <c r="H39" s="52">
        <v>11</v>
      </c>
      <c r="I39" s="94"/>
      <c r="J39" s="53">
        <f t="shared" ref="J39:J40" si="5">D39*I39</f>
        <v>0</v>
      </c>
      <c r="K39" s="54" t="str">
        <f t="shared" ref="K39:K40" si="6">IF(ISNUMBER(I39), IF(I39&gt;H39,"NEVYHOVUJE","VYHOVUJE")," ")</f>
        <v xml:space="preserve"> </v>
      </c>
      <c r="L39" s="55"/>
      <c r="M39" s="56"/>
      <c r="N39" s="57"/>
      <c r="O39" s="57"/>
      <c r="P39" s="58"/>
      <c r="Q39" s="58"/>
      <c r="R39" s="59"/>
      <c r="S39" s="57"/>
      <c r="T39" s="49" t="s">
        <v>19</v>
      </c>
    </row>
    <row r="40" spans="2:20" ht="21.75" customHeight="1" thickBot="1" x14ac:dyDescent="0.35">
      <c r="B40" s="63">
        <v>34</v>
      </c>
      <c r="C40" s="64" t="s">
        <v>107</v>
      </c>
      <c r="D40" s="65">
        <v>20</v>
      </c>
      <c r="E40" s="66" t="s">
        <v>40</v>
      </c>
      <c r="F40" s="67" t="s">
        <v>108</v>
      </c>
      <c r="G40" s="68">
        <f t="shared" si="0"/>
        <v>600</v>
      </c>
      <c r="H40" s="69">
        <v>30</v>
      </c>
      <c r="I40" s="95"/>
      <c r="J40" s="70">
        <f t="shared" si="5"/>
        <v>0</v>
      </c>
      <c r="K40" s="71" t="str">
        <f t="shared" si="6"/>
        <v xml:space="preserve"> </v>
      </c>
      <c r="L40" s="72"/>
      <c r="M40" s="73"/>
      <c r="N40" s="74"/>
      <c r="O40" s="74"/>
      <c r="P40" s="75"/>
      <c r="Q40" s="75"/>
      <c r="R40" s="76"/>
      <c r="S40" s="74"/>
      <c r="T40" s="66" t="s">
        <v>19</v>
      </c>
    </row>
    <row r="41" spans="2:20" ht="13.5" customHeight="1" thickTop="1" thickBot="1" x14ac:dyDescent="0.35">
      <c r="C41" s="1"/>
      <c r="D41" s="1"/>
      <c r="E41" s="1"/>
      <c r="F41" s="1"/>
      <c r="G41" s="1"/>
      <c r="J41" s="77"/>
    </row>
    <row r="42" spans="2:20" ht="60.75" customHeight="1" thickTop="1" thickBot="1" x14ac:dyDescent="0.35">
      <c r="B42" s="78" t="s">
        <v>9</v>
      </c>
      <c r="C42" s="79"/>
      <c r="D42" s="79"/>
      <c r="E42" s="79"/>
      <c r="F42" s="79"/>
      <c r="G42" s="80"/>
      <c r="H42" s="81" t="s">
        <v>10</v>
      </c>
      <c r="I42" s="82" t="s">
        <v>11</v>
      </c>
      <c r="J42" s="83"/>
      <c r="K42" s="84"/>
      <c r="L42" s="24"/>
      <c r="M42" s="24"/>
      <c r="N42" s="24"/>
      <c r="O42" s="24"/>
      <c r="P42" s="24"/>
      <c r="Q42" s="24"/>
      <c r="R42" s="24"/>
      <c r="S42" s="24"/>
      <c r="T42" s="85"/>
    </row>
    <row r="43" spans="2:20" ht="33" customHeight="1" thickTop="1" thickBot="1" x14ac:dyDescent="0.35">
      <c r="B43" s="86" t="s">
        <v>36</v>
      </c>
      <c r="C43" s="86"/>
      <c r="D43" s="86"/>
      <c r="E43" s="86"/>
      <c r="F43" s="86"/>
      <c r="G43" s="87"/>
      <c r="H43" s="88">
        <f>SUM(G7:G40)</f>
        <v>50445</v>
      </c>
      <c r="I43" s="89">
        <f>SUM(J7:J40)</f>
        <v>0</v>
      </c>
      <c r="J43" s="90"/>
      <c r="K43" s="91"/>
    </row>
    <row r="44" spans="2:20" ht="14.25" customHeight="1" thickTop="1" x14ac:dyDescent="0.3"/>
    <row r="45" spans="2:20" ht="14.25" customHeight="1" x14ac:dyDescent="0.3"/>
    <row r="46" spans="2:20" ht="14.25" customHeight="1" x14ac:dyDescent="0.3"/>
    <row r="47" spans="2:20" ht="14.25" customHeight="1" x14ac:dyDescent="0.3"/>
    <row r="48" spans="2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</sheetData>
  <sheetProtection algorithmName="SHA-512" hashValue="j+MxoGrQtFDzOqJi5urrT7Lfzfwud9Nnio+aDMotvJ1wOjvaozG1icEmsXpZpH2O+Xbpbg1R7U78uGUMjKUL3A==" saltValue="RNYPGnOz7Bd8jCOY3ZZgfw==" spinCount="100000" sheet="1" objects="1" scenarios="1"/>
  <mergeCells count="15">
    <mergeCell ref="B43:F43"/>
    <mergeCell ref="I43:K43"/>
    <mergeCell ref="B1:D1"/>
    <mergeCell ref="B42:F42"/>
    <mergeCell ref="I42:K42"/>
    <mergeCell ref="I2:J2"/>
    <mergeCell ref="I3:R3"/>
    <mergeCell ref="P7:P40"/>
    <mergeCell ref="O7:O40"/>
    <mergeCell ref="N7:N40"/>
    <mergeCell ref="M7:M40"/>
    <mergeCell ref="L7:L40"/>
    <mergeCell ref="S7:S40"/>
    <mergeCell ref="R7:R40"/>
    <mergeCell ref="Q7:Q40"/>
  </mergeCells>
  <conditionalFormatting sqref="B7:B40 D7:D40">
    <cfRule type="containsBlanks" dxfId="6" priority="45">
      <formula>LEN(TRIM(B7))=0</formula>
    </cfRule>
  </conditionalFormatting>
  <conditionalFormatting sqref="B7:B40">
    <cfRule type="cellIs" dxfId="5" priority="39" operator="greaterThanOrEqual">
      <formula>1</formula>
    </cfRule>
  </conditionalFormatting>
  <conditionalFormatting sqref="I7:I40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40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4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T10:T40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2023-09-27T08:05:16Z</cp:lastPrinted>
  <dcterms:created xsi:type="dcterms:W3CDTF">2014-03-05T12:43:32Z</dcterms:created>
  <dcterms:modified xsi:type="dcterms:W3CDTF">2023-09-29T07:27:23Z</dcterms:modified>
</cp:coreProperties>
</file>